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<sst xmlns="http://schemas.openxmlformats.org/spreadsheetml/2006/main" count="76" uniqueCount="61">
  <si>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</si>
  <si>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</si>
  <si>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</si>
  <si>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</si>
  <si>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</si>
  <si>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</si>
  <si>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</si>
  <si>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</si>
  <si>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</si>
  <si>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</si>
  <si>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</si>
  <si>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</si>
  <si>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</si>
  <si>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</si>
  <si>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</si>
  <si>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</si>
  <si>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</si>
  <si>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</si>
  <si>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</si>
  <si>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</si>
  <si>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</si>
  <si>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</si>
  <si>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</si>
  <si>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</si>
  <si>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</si>
  <si>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</si>
  <si>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</si>
  <si>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</si>
  <si>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</si>
  <si>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</si>
  <si>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</si>
  <si>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</si>
  <si>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</si>
  <si>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</si>
  <si>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</si>
  <si>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овощной со сметаной на курином или мясном б-не</t>
  </si>
  <si>
    <t>2 блюдо</t>
  </si>
  <si>
    <t>Бефстроганов из отварной говядины</t>
  </si>
  <si>
    <t>гарнир</t>
  </si>
  <si>
    <t>Каша гречневая рассыпчатая</t>
  </si>
  <si>
    <t>Перец сладкий тушеный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</si>
  <si>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</si>
  <si>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</si>
  <si>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</si>
  <si>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</si>
  <si>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</si>
  <si>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</si>
  <si>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</si>
  <si>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запеченая</t>
  </si>
  <si>
    <t xml:space="preserve">Сок фруктовый </t>
  </si>
  <si>
    <t>Итого за полдник :</t>
  </si>
  <si>
    <t>Ужин</t>
  </si>
  <si>
    <t>Томаты свежие</t>
  </si>
  <si>
    <t>Рыба запеченная с картофелем по-русски</t>
  </si>
  <si>
    <t>Итого за ужин :</t>
  </si>
  <si>
    <t>Ужин 2</t>
  </si>
  <si>
    <t>кисломол.</t>
  </si>
  <si>
    <t>Кисломолочный напиток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</si>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</sst>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_-;\-* #\.##0_-;_-* &quot;-&quot;_-;_-@_-"/>
    <numFmt numFmtId="178" formatCode="dd\.mmm"/>
    <numFmt numFmtId="179" formatCode="_-* #\.##0\ &quot;₽&quot;_-;\-* #\.##0\ &quot;₽&quot;_-;_-* \-\ &quot;₽&quot;_-;_-@_-"/>
    <numFmt numFmtId="180" formatCode="_-* #\.##0.00_-;\-* #\.##0.00_-;_-* &quot;-&quot;??_-;_-@_-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5" fillId="22" borderId="20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3" borderId="22" applyNumberFormat="0" applyAlignment="0" applyProtection="0">
      <alignment vertical="center"/>
    </xf>
    <xf numFmtId="0" fontId="18" fillId="26" borderId="27" applyNumberFormat="0" applyAlignment="0" applyProtection="0">
      <alignment vertical="center"/>
    </xf>
    <xf numFmtId="0" fontId="13" fillId="22" borderId="22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78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45063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/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540</v>
      </c>
      <c r="F10" s="23"/>
      <c r="G10" s="22">
        <f>SUM(G4:G9)</f>
        <v>686</v>
      </c>
      <c r="H10" s="22">
        <v>33</v>
      </c>
      <c r="I10" s="22">
        <f t="shared" ref="H10:J10" si="0">SUM(I4:I9)</f>
        <v>32</v>
      </c>
      <c r="J10" s="22">
        <f t="shared" si="0"/>
        <v>75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38</v>
      </c>
      <c r="C19" s="14">
        <v>52</v>
      </c>
      <c r="D19" s="15" t="s">
        <v>40</v>
      </c>
      <c r="E19" s="16">
        <v>70</v>
      </c>
      <c r="F19" s="17"/>
      <c r="G19" s="16">
        <v>37</v>
      </c>
      <c r="H19" s="16">
        <v>2</v>
      </c>
      <c r="I19" s="16">
        <v>1</v>
      </c>
      <c r="J19" s="41">
        <v>3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24</v>
      </c>
    </row>
    <row r="22" ht="15.15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97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1314</v>
      </c>
      <c r="H23" s="11">
        <v>54</v>
      </c>
      <c r="I23" s="11">
        <v>41</v>
      </c>
      <c r="J23" s="11">
        <v>181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358</v>
      </c>
      <c r="H27" s="28">
        <f t="shared" ref="H27:J27" si="2">H24+H25</f>
        <v>8</v>
      </c>
      <c r="I27" s="28">
        <f t="shared" si="2"/>
        <v>6</v>
      </c>
      <c r="J27" s="28">
        <f t="shared" si="2"/>
        <v>66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53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43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647</v>
      </c>
      <c r="H34" s="28">
        <f t="shared" ref="H34:I34" si="3">SUM(H28:H33)</f>
        <v>41</v>
      </c>
      <c r="I34" s="28">
        <f t="shared" si="3"/>
        <v>23</v>
      </c>
      <c r="J34" s="28">
        <v>83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47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43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4">SUM(H35:H36)</f>
        <v>7</v>
      </c>
      <c r="I37" s="32">
        <f t="shared" si="4"/>
        <v>6</v>
      </c>
      <c r="J37" s="32">
        <f t="shared" si="4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3496</v>
      </c>
      <c r="H40" s="37">
        <f t="shared" ref="H40:J40" si="5">H10+H14+H23+H27+H34+H37</f>
        <v>158</v>
      </c>
      <c r="I40" s="37">
        <f t="shared" si="5"/>
        <v>115</v>
      </c>
      <c r="J40" s="37">
        <f t="shared" si="5"/>
        <v>484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