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<sst xmlns="http://schemas.openxmlformats.org/spreadsheetml/2006/main" count="75" uniqueCount="61">
  <si>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</si>
  <si>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</si>
  <si>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</si>
  <si>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</si>
  <si>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</si>
  <si>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</si>
  <si>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</si>
  <si>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</si>
  <si>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</si>
  <si>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</si>
  <si>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</si>
  <si>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</si>
  <si>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</si>
  <si>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</si>
  <si>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</si>
  <si>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</si>
  <si>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</si>
  <si>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</si>
  <si>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</si>
  <si>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</si>
  <si>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</si>
  <si>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</si>
  <si>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</si>
  <si>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сахаром и лимоном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</si>
  <si>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</si>
  <si>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</si>
  <si>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</si>
  <si>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</si>
  <si>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</si>
  <si>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 xml:space="preserve">Чай с сахаром 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</si>
  <si>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</si>
  <si>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</si>
  <si>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</si>
  <si>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</si>
  <si>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</si>
  <si>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Щи из шпината со сметаной</t>
  </si>
  <si>
    <t>Яйцо отварное вкрутую</t>
  </si>
  <si>
    <t>2 блюдо</t>
  </si>
  <si>
    <t>Запеканка картофельная с отварным мясом</t>
  </si>
  <si>
    <t>гарнир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</si>
  <si>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</si>
  <si>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</si>
  <si>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</si>
  <si>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</si>
  <si>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</si>
  <si>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</si>
  <si>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</si>
  <si>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творожные,запеченные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</si>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</sst>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_-* #\.##0_-;\-* #\.##0_-;_-* &quot;-&quot;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7" fillId="15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21" borderId="25" applyNumberFormat="0" applyAlignment="0" applyProtection="0">
      <alignment vertical="center"/>
    </xf>
    <xf numFmtId="0" fontId="15" fillId="22" borderId="26" applyNumberFormat="0" applyAlignment="0" applyProtection="0">
      <alignment vertical="center"/>
    </xf>
    <xf numFmtId="0" fontId="16" fillId="15" borderId="25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6" workbookViewId="0">
      <selection activeCell="M15" sqref="M1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1158</v>
      </c>
      <c r="H10" s="22">
        <v>41</v>
      </c>
      <c r="I10" s="22">
        <f t="shared" ref="H10:J10" si="0">SUM(I4:I9)</f>
        <v>45</v>
      </c>
      <c r="J10" s="22">
        <f t="shared" si="0"/>
        <v>149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/>
      <c r="C17" s="14"/>
      <c r="D17" s="15" t="s">
        <v>36</v>
      </c>
      <c r="E17" s="16">
        <v>40</v>
      </c>
      <c r="F17" s="17"/>
      <c r="G17" s="16">
        <v>63</v>
      </c>
      <c r="H17" s="16">
        <v>5</v>
      </c>
      <c r="I17" s="16">
        <v>5</v>
      </c>
      <c r="J17" s="41"/>
    </row>
    <row r="18" spans="1:10">
      <c r="A18" s="13"/>
      <c r="B18" s="18" t="s">
        <v>37</v>
      </c>
      <c r="C18" s="14">
        <v>62</v>
      </c>
      <c r="D18" s="15" t="s">
        <v>38</v>
      </c>
      <c r="E18" s="16">
        <v>200</v>
      </c>
      <c r="F18" s="17"/>
      <c r="G18" s="16">
        <v>304</v>
      </c>
      <c r="H18" s="16">
        <v>17</v>
      </c>
      <c r="I18" s="16">
        <v>17</v>
      </c>
      <c r="J18" s="41">
        <v>15</v>
      </c>
    </row>
    <row r="19" spans="1:10">
      <c r="A19" s="13"/>
      <c r="B19" s="18" t="s">
        <v>39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986</v>
      </c>
      <c r="H23" s="11">
        <v>38</v>
      </c>
      <c r="I23" s="11">
        <v>32</v>
      </c>
      <c r="J23" s="11">
        <v>118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180</v>
      </c>
      <c r="F24" s="17"/>
      <c r="G24" s="16">
        <v>450</v>
      </c>
      <c r="H24" s="16">
        <v>31</v>
      </c>
      <c r="I24" s="16">
        <v>24</v>
      </c>
      <c r="J24" s="41">
        <v>24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542</v>
      </c>
      <c r="H27" s="28">
        <f t="shared" ref="H27:J27" si="2">H24+H25</f>
        <v>32</v>
      </c>
      <c r="I27" s="28">
        <f t="shared" si="2"/>
        <v>24</v>
      </c>
      <c r="J27" s="28">
        <f t="shared" si="2"/>
        <v>44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18</v>
      </c>
    </row>
    <row r="30" spans="1:10">
      <c r="A30" s="13"/>
      <c r="B30" s="18" t="s">
        <v>39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687</v>
      </c>
      <c r="H34" s="28">
        <f t="shared" ref="H34:I34" si="3">SUM(H28:H33)</f>
        <v>54</v>
      </c>
      <c r="I34" s="28">
        <f t="shared" si="3"/>
        <v>16</v>
      </c>
      <c r="J34" s="28">
        <v>85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3793</v>
      </c>
      <c r="H40" s="37">
        <f t="shared" ref="H40:J40" si="5">H10+H14+H23+H27+H34+H37</f>
        <v>185</v>
      </c>
      <c r="I40" s="37">
        <f t="shared" si="5"/>
        <v>128</v>
      </c>
      <c r="J40" s="37">
        <f t="shared" si="5"/>
        <v>463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