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<sst xmlns="http://schemas.openxmlformats.org/spreadsheetml/2006/main" count="76" uniqueCount="62">
  <si>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</si>
  <si>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</si>
  <si>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</si>
  <si>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</si>
  <si>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</si>
  <si>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</si>
  <si>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</si>
  <si>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</si>
  <si>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</si>
  <si>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</si>
  <si>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</si>
  <si>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</si>
  <si>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</si>
  <si>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</si>
  <si>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</si>
  <si>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</si>
  <si>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</si>
  <si>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Творог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</si>
  <si>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</si>
  <si>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</si>
  <si>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</si>
  <si>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</si>
  <si>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</si>
  <si>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</si>
  <si>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</si>
  <si>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</si>
  <si>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</si>
  <si>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</si>
  <si>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пром.</t>
  </si>
  <si>
    <t>Компот из чернослива</t>
  </si>
  <si>
    <t>Итого за завтрак  2 :</t>
  </si>
  <si>
    <t>Обед</t>
  </si>
  <si>
    <t>закуска</t>
  </si>
  <si>
    <t>Салат из помидоров и огурцов  с растительным маслом</t>
  </si>
  <si>
    <t>1 блюдо</t>
  </si>
  <si>
    <t>Борщ на мясном или курином б-не со сметаной</t>
  </si>
  <si>
    <t>2 блюдо</t>
  </si>
  <si>
    <t>Курица отварная</t>
  </si>
  <si>
    <t>гарнир</t>
  </si>
  <si>
    <t>Рис отварной с овощами</t>
  </si>
  <si>
    <t>хлеб бел.</t>
  </si>
  <si>
    <t>хлеб черн.</t>
  </si>
  <si>
    <t>напиток</t>
  </si>
  <si>
    <t>Кисель пром. в брикетах</t>
  </si>
  <si>
    <t>Итого за обед :</t>
  </si>
  <si>
    <t>Полдник</t>
  </si>
  <si>
    <t>булочное</t>
  </si>
  <si>
    <t>Пирожок с яблоком</t>
  </si>
  <si>
    <t xml:space="preserve">Сок фруктовый </t>
  </si>
  <si>
    <t>Итого за полдник :</t>
  </si>
  <si>
    <t>Ужин</t>
  </si>
  <si>
    <t>Томаты свежие</t>
  </si>
  <si>
    <t>Тефтели из рыбы</t>
  </si>
  <si>
    <t>Картофель и овощи тушеные в соусе</t>
  </si>
  <si>
    <t xml:space="preserve">Чай с сахаром 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</si>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</sst>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\ &quot;₽&quot;_-;\-* #\.##0\ &quot;₽&quot;_-;_-* \-\ &quot;₽&quot;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9" fillId="16" borderId="22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2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4" fillId="0" borderId="25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23" borderId="24" applyNumberFormat="0" applyAlignment="0" applyProtection="0">
      <alignment vertical="center"/>
    </xf>
    <xf numFmtId="0" fontId="17" fillId="25" borderId="26" applyNumberFormat="0" applyAlignment="0" applyProtection="0">
      <alignment vertical="center"/>
    </xf>
    <xf numFmtId="0" fontId="12" fillId="16" borderId="24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9" workbookViewId="0">
      <selection activeCell="J40" sqref="J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45021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100</v>
      </c>
      <c r="F5" s="17"/>
      <c r="G5" s="16">
        <v>125</v>
      </c>
      <c r="H5" s="16">
        <v>5</v>
      </c>
      <c r="I5" s="16">
        <v>4</v>
      </c>
      <c r="J5" s="41">
        <v>15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1">
        <v>8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535</v>
      </c>
      <c r="F10" s="23"/>
      <c r="G10" s="22">
        <f>SUM(G4:G9)</f>
        <v>674</v>
      </c>
      <c r="H10" s="22">
        <v>19</v>
      </c>
      <c r="I10" s="22">
        <f t="shared" ref="H10:J10" si="0">SUM(I4:I9)</f>
        <v>31</v>
      </c>
      <c r="J10" s="22">
        <f t="shared" si="0"/>
        <v>76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107</v>
      </c>
      <c r="H13" s="22">
        <v>1</v>
      </c>
      <c r="I13" s="22"/>
      <c r="J13" s="22">
        <v>27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311</v>
      </c>
      <c r="H14" s="28">
        <f t="shared" ref="H14:J14" si="1">SUM(H11:H13)</f>
        <v>3</v>
      </c>
      <c r="I14" s="28">
        <f t="shared" si="1"/>
        <v>5</v>
      </c>
      <c r="J14" s="28">
        <f t="shared" si="1"/>
        <v>65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61</v>
      </c>
      <c r="H15" s="16">
        <v>1</v>
      </c>
      <c r="I15" s="16">
        <v>5</v>
      </c>
      <c r="J15" s="41">
        <v>3</v>
      </c>
    </row>
    <row r="16" ht="28.8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99</v>
      </c>
      <c r="H16" s="16">
        <v>4</v>
      </c>
      <c r="I16" s="16">
        <v>4</v>
      </c>
      <c r="J16" s="41">
        <v>7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80</v>
      </c>
      <c r="F17" s="17"/>
      <c r="G17" s="16">
        <v>186</v>
      </c>
      <c r="H17" s="16">
        <v>18</v>
      </c>
      <c r="I17" s="16">
        <v>11</v>
      </c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189</v>
      </c>
      <c r="H18" s="16">
        <v>3</v>
      </c>
      <c r="I18" s="16">
        <v>5</v>
      </c>
      <c r="J18" s="41">
        <v>25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80</v>
      </c>
      <c r="H22" s="22"/>
      <c r="I22" s="22"/>
      <c r="J22" s="43">
        <v>20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912</v>
      </c>
      <c r="H23" s="11">
        <f t="shared" ref="H23:J23" si="2">H15+H16+H17+H18+H19+H20+H21</f>
        <v>36</v>
      </c>
      <c r="I23" s="11">
        <f t="shared" si="2"/>
        <v>25</v>
      </c>
      <c r="J23" s="11">
        <v>121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289</v>
      </c>
      <c r="H24" s="16">
        <v>7</v>
      </c>
      <c r="I24" s="16">
        <v>11</v>
      </c>
      <c r="J24" s="41">
        <v>37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381</v>
      </c>
      <c r="H27" s="28">
        <f t="shared" ref="H27:J27" si="3">H24+H25</f>
        <v>8</v>
      </c>
      <c r="I27" s="28">
        <f t="shared" si="3"/>
        <v>11</v>
      </c>
      <c r="J27" s="28">
        <f t="shared" si="3"/>
        <v>57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52</v>
      </c>
      <c r="E29" s="16">
        <v>100</v>
      </c>
      <c r="F29" s="17"/>
      <c r="G29" s="16">
        <v>117</v>
      </c>
      <c r="H29" s="16">
        <v>12</v>
      </c>
      <c r="I29" s="16">
        <v>4</v>
      </c>
      <c r="J29" s="41">
        <v>8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200</v>
      </c>
      <c r="F30" s="17"/>
      <c r="G30" s="16">
        <v>168</v>
      </c>
      <c r="H30" s="16">
        <v>5</v>
      </c>
      <c r="I30" s="16">
        <v>7</v>
      </c>
      <c r="J30" s="41">
        <v>19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100</v>
      </c>
      <c r="F31" s="33"/>
      <c r="G31" s="32">
        <v>213</v>
      </c>
      <c r="H31" s="32">
        <v>8</v>
      </c>
      <c r="I31" s="32"/>
      <c r="J31" s="42">
        <v>50</v>
      </c>
    </row>
    <row r="32" ht="15.15" spans="1:10">
      <c r="A32" s="19"/>
      <c r="B32" s="20"/>
      <c r="C32" s="20">
        <v>63</v>
      </c>
      <c r="D32" s="21" t="s">
        <v>22</v>
      </c>
      <c r="E32" s="22">
        <v>60</v>
      </c>
      <c r="F32" s="23"/>
      <c r="G32" s="22">
        <v>126</v>
      </c>
      <c r="H32" s="22">
        <v>4</v>
      </c>
      <c r="I32" s="22">
        <v>1</v>
      </c>
      <c r="J32" s="43">
        <v>24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733</v>
      </c>
      <c r="H34" s="28">
        <f t="shared" ref="H34:I34" si="4">SUM(H28:H33)</f>
        <v>42</v>
      </c>
      <c r="I34" s="28">
        <f t="shared" si="4"/>
        <v>17</v>
      </c>
      <c r="J34" s="28">
        <v>98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3176</v>
      </c>
      <c r="H40" s="37">
        <f t="shared" ref="H40:J40" si="6">H10+H14+H23+H27+H34+H37</f>
        <v>115</v>
      </c>
      <c r="I40" s="37">
        <f t="shared" si="6"/>
        <v>95</v>
      </c>
      <c r="J40" s="37">
        <f t="shared" si="6"/>
        <v>432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2023-03-17T23:06:53Z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1049-11.2.0.11486</vt:lpwstr>
  </property>
</Properties>
</file>