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<sst xmlns="http://schemas.openxmlformats.org/spreadsheetml/2006/main" count="75" uniqueCount="60">
  <si>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</si>
  <si>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</si>
  <si>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</si>
  <si>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</si>
  <si>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</si>
  <si>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</si>
  <si>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</si>
  <si>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</si>
  <si>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</si>
  <si>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</si>
  <si>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</si>
  <si>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</si>
  <si>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</si>
  <si>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</si>
  <si>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</si>
  <si>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</si>
  <si>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жидкая</t>
  </si>
  <si>
    <t>Сосиска(колбаска)детская отварная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</si>
  <si>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</si>
  <si>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</si>
  <si>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</si>
  <si>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</si>
  <si>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</si>
  <si>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</si>
  <si>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</si>
  <si>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</si>
  <si>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</si>
  <si>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</si>
  <si>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</si>
  <si>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>Итого за завтрак  2 :</t>
  </si>
  <si>
    <t>Обед</t>
  </si>
  <si>
    <t>закуска</t>
  </si>
  <si>
    <t>Салат из помидоров  с растительным маслом</t>
  </si>
  <si>
    <t>1 блюдо</t>
  </si>
  <si>
    <t>Суп картофельный на мясном б-не</t>
  </si>
  <si>
    <t>2 блюдо</t>
  </si>
  <si>
    <t>Гуляш из отварного мяса</t>
  </si>
  <si>
    <t>гарнир</t>
  </si>
  <si>
    <t>Макароны отварные с маслом</t>
  </si>
  <si>
    <t>хлеб бел.</t>
  </si>
  <si>
    <t>хлеб черн.</t>
  </si>
  <si>
    <t>напиток</t>
  </si>
  <si>
    <t>Кисель пром. в брикетах</t>
  </si>
  <si>
    <t>Итого за обед :</t>
  </si>
  <si>
    <t>Полдник</t>
  </si>
  <si>
    <t>булочное</t>
  </si>
  <si>
    <t>Круассан запеченый (пром)</t>
  </si>
  <si>
    <t xml:space="preserve">Сок фруктовый </t>
  </si>
  <si>
    <t>Итого за полдник :</t>
  </si>
  <si>
    <t>Ужин</t>
  </si>
  <si>
    <t>Салат из свежего салата китайского  с растительным маслом</t>
  </si>
  <si>
    <t>Говядина с овощями тушеная</t>
  </si>
  <si>
    <t>Чай с сахаром и лимоном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</si>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</sst>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\ &quot;₽&quot;_-;\-* #\.##0\ &quot;₽&quot;_-;_-* \-\ &quot;₽&quot;_-;_-@_-"/>
    <numFmt numFmtId="179" formatCode="dd\.mm\.yyyy"/>
    <numFmt numFmtId="180" formatCode="_-* #\.##0_-;\-* #\.##0_-;_-* &quot;-&quot;_-;_-@_-"/>
    <numFmt numFmtId="181" formatCode="dd\.mmm"/>
  </numFmts>
  <fonts count="20">
    <font>
      <sz val="11"/>
      <color theme="1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1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8" fillId="4" borderId="23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8" borderId="2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29" borderId="20" applyNumberFormat="0" applyAlignment="0" applyProtection="0">
      <alignment vertical="center"/>
    </xf>
    <xf numFmtId="0" fontId="10" fillId="27" borderId="24" applyNumberFormat="0" applyAlignment="0" applyProtection="0">
      <alignment vertical="center"/>
    </xf>
    <xf numFmtId="0" fontId="1" fillId="4" borderId="20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7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D35" sqref="D35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45002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146</v>
      </c>
      <c r="H5" s="16">
        <v>12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505</v>
      </c>
      <c r="F10" s="23"/>
      <c r="G10" s="22">
        <f>SUM(G4:G9)</f>
        <v>575</v>
      </c>
      <c r="H10" s="22">
        <v>33</v>
      </c>
      <c r="I10" s="22">
        <f t="shared" ref="H10:J10" si="0">SUM(I4:I9)</f>
        <v>33</v>
      </c>
      <c r="J10" s="22">
        <f t="shared" si="0"/>
        <v>48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62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159</v>
      </c>
      <c r="H16" s="16">
        <v>5</v>
      </c>
      <c r="I16" s="16">
        <v>4</v>
      </c>
      <c r="J16" s="41">
        <v>19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100</v>
      </c>
      <c r="F17" s="17"/>
      <c r="G17" s="16">
        <v>148</v>
      </c>
      <c r="H17" s="16">
        <v>13</v>
      </c>
      <c r="I17" s="16">
        <v>9</v>
      </c>
      <c r="J17" s="41">
        <v>3</v>
      </c>
    </row>
    <row r="18" spans="1:10">
      <c r="A18" s="13"/>
      <c r="B18" s="18" t="s">
        <v>37</v>
      </c>
      <c r="C18" s="14">
        <v>52</v>
      </c>
      <c r="D18" s="15" t="s">
        <v>38</v>
      </c>
      <c r="E18" s="16">
        <v>150</v>
      </c>
      <c r="F18" s="17"/>
      <c r="G18" s="16">
        <v>207</v>
      </c>
      <c r="H18" s="16">
        <v>6</v>
      </c>
      <c r="I18" s="16">
        <v>6</v>
      </c>
      <c r="J18" s="41">
        <v>31</v>
      </c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39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40</v>
      </c>
      <c r="C21" s="30">
        <v>63</v>
      </c>
      <c r="D21" s="31" t="s">
        <v>22</v>
      </c>
      <c r="E21" s="32">
        <v>30</v>
      </c>
      <c r="F21" s="33"/>
      <c r="G21" s="32">
        <v>63</v>
      </c>
      <c r="H21" s="32">
        <v>2</v>
      </c>
      <c r="I21" s="32"/>
      <c r="J21" s="42">
        <v>12</v>
      </c>
    </row>
    <row r="22" ht="15.15" spans="1:10">
      <c r="A22" s="19"/>
      <c r="B22" s="20" t="s">
        <v>41</v>
      </c>
      <c r="C22" s="20">
        <v>122</v>
      </c>
      <c r="D22" s="21" t="s">
        <v>42</v>
      </c>
      <c r="E22" s="22">
        <v>200</v>
      </c>
      <c r="F22" s="23"/>
      <c r="G22" s="22">
        <v>80</v>
      </c>
      <c r="H22" s="22"/>
      <c r="I22" s="22"/>
      <c r="J22" s="43">
        <v>20</v>
      </c>
    </row>
    <row r="23" spans="1:10">
      <c r="A23" s="7"/>
      <c r="B23" s="24"/>
      <c r="C23" s="9"/>
      <c r="D23" s="10" t="s">
        <v>43</v>
      </c>
      <c r="E23" s="11"/>
      <c r="F23" s="12"/>
      <c r="G23" s="11">
        <v>932</v>
      </c>
      <c r="H23" s="11">
        <f t="shared" ref="H23:J23" si="2">H15+H16+H17+H18+H19+H20+H21</f>
        <v>35</v>
      </c>
      <c r="I23" s="11">
        <f t="shared" si="2"/>
        <v>24</v>
      </c>
      <c r="J23" s="11">
        <v>138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41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48</v>
      </c>
      <c r="E27" s="28"/>
      <c r="F27" s="29"/>
      <c r="G27" s="28">
        <f>G24+G25</f>
        <v>402</v>
      </c>
      <c r="H27" s="28">
        <f t="shared" ref="H27:J27" si="3">H24+H25</f>
        <v>5</v>
      </c>
      <c r="I27" s="28">
        <f t="shared" si="3"/>
        <v>12</v>
      </c>
      <c r="J27" s="28">
        <f t="shared" si="3"/>
        <v>48</v>
      </c>
    </row>
    <row r="28" ht="28.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70</v>
      </c>
      <c r="F28" s="17"/>
      <c r="G28" s="16">
        <v>54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51</v>
      </c>
      <c r="E29" s="16">
        <v>200</v>
      </c>
      <c r="F29" s="17"/>
      <c r="G29" s="16">
        <v>295</v>
      </c>
      <c r="H29" s="16">
        <v>26</v>
      </c>
      <c r="I29" s="16">
        <v>19</v>
      </c>
      <c r="J29" s="41">
        <v>5</v>
      </c>
    </row>
    <row r="30" spans="1:10">
      <c r="A30" s="13"/>
      <c r="B30" s="18" t="s">
        <v>37</v>
      </c>
      <c r="C30" s="14">
        <v>56</v>
      </c>
      <c r="D30" s="15"/>
      <c r="E30" s="16"/>
      <c r="F30" s="17"/>
      <c r="G30" s="16"/>
      <c r="H30" s="16"/>
      <c r="I30" s="16"/>
      <c r="J30" s="41"/>
    </row>
    <row r="31" spans="1:10">
      <c r="A31" s="13"/>
      <c r="B31" s="30" t="s">
        <v>20</v>
      </c>
      <c r="C31" s="30">
        <v>64</v>
      </c>
      <c r="D31" s="31" t="s">
        <v>21</v>
      </c>
      <c r="E31" s="32">
        <v>80</v>
      </c>
      <c r="F31" s="33"/>
      <c r="G31" s="32">
        <v>171</v>
      </c>
      <c r="H31" s="32">
        <v>6</v>
      </c>
      <c r="I31" s="32"/>
      <c r="J31" s="42">
        <v>40</v>
      </c>
    </row>
    <row r="32" ht="15.15" spans="1:10">
      <c r="A32" s="19"/>
      <c r="B32" s="20"/>
      <c r="C32" s="20">
        <v>63</v>
      </c>
      <c r="D32" s="21" t="s">
        <v>22</v>
      </c>
      <c r="E32" s="22">
        <v>60</v>
      </c>
      <c r="F32" s="23"/>
      <c r="G32" s="22">
        <v>126</v>
      </c>
      <c r="H32" s="22">
        <v>4</v>
      </c>
      <c r="I32" s="22">
        <v>1</v>
      </c>
      <c r="J32" s="43">
        <v>24</v>
      </c>
    </row>
    <row r="33" spans="1:10">
      <c r="A33" s="7"/>
      <c r="B33" s="24" t="s">
        <v>41</v>
      </c>
      <c r="C33" s="9"/>
      <c r="D33" s="10" t="s">
        <v>52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f>SUM(G28:G33)</f>
        <v>695</v>
      </c>
      <c r="H34" s="28">
        <f t="shared" ref="H34:I34" si="4">SUM(H28:H33)</f>
        <v>49</v>
      </c>
      <c r="I34" s="28">
        <f t="shared" si="4"/>
        <v>25</v>
      </c>
      <c r="J34" s="28">
        <v>84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45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41</v>
      </c>
      <c r="C37" s="30"/>
      <c r="D37" s="31" t="s">
        <v>58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59</v>
      </c>
      <c r="G40" s="37">
        <f>G10+G14+G23+G27+G34+G37</f>
        <v>3095</v>
      </c>
      <c r="H40" s="37">
        <f t="shared" ref="H40:J40" si="6">H10+H14+H23+H27+H34+H37</f>
        <v>144</v>
      </c>
      <c r="I40" s="37">
        <f t="shared" si="6"/>
        <v>107</v>
      </c>
      <c r="J40" s="37">
        <f t="shared" si="6"/>
        <v>397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2023-02-10T04:48:39Z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