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<sst xmlns="http://schemas.openxmlformats.org/spreadsheetml/2006/main" count="76" uniqueCount="61">
  <si>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</si>
  <si>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</si>
  <si>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</si>
  <si>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</si>
  <si>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</si>
  <si>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</si>
  <si>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</si>
  <si>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</si>
  <si>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</si>
  <si>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</si>
  <si>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</si>
  <si>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</si>
  <si>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</si>
  <si>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</si>
  <si>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</si>
  <si>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</si>
  <si>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</si>
  <si>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</si>
  <si>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</si>
  <si>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</si>
  <si>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</si>
  <si>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</si>
  <si>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</si>
  <si>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Чай сладкий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</si>
  <si>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</si>
  <si>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</si>
  <si>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</si>
  <si>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</si>
  <si>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Пряник пром. произ.</t>
  </si>
  <si>
    <t xml:space="preserve">Чай с сахаром </t>
  </si>
  <si>
    <t>Итого за завтрак  2 :</t>
  </si>
  <si>
    <t>Обед</t>
  </si>
  <si>
    <t>закуска</t>
  </si>
  <si>
    <t>Салат из отварной свеклы с чесноком с растительным маслом</t>
  </si>
  <si>
    <t>1 блюдо</t>
  </si>
  <si>
    <t>Суп с фрикадельками</t>
  </si>
  <si>
    <t>2 блюдо</t>
  </si>
  <si>
    <t>Рыба припущенная</t>
  </si>
  <si>
    <t>гарнир</t>
  </si>
  <si>
    <t>Картофель отварной</t>
  </si>
  <si>
    <t>хлеб бел.</t>
  </si>
  <si>
    <t>хлеб черн.</t>
  </si>
  <si>
    <t>напиток</t>
  </si>
  <si>
    <t>Компот из кураги</t>
  </si>
  <si>
    <t>Итого за обед :</t>
  </si>
  <si>
    <t>Полдник</t>
  </si>
  <si>
    <t>булочное</t>
  </si>
  <si>
    <t>Булка запеченная</t>
  </si>
  <si>
    <t xml:space="preserve">Сок фруктовый </t>
  </si>
  <si>
    <t>Итого за полдник :</t>
  </si>
  <si>
    <t>Ужин</t>
  </si>
  <si>
    <t>Салат витаминный с растительным маслом</t>
  </si>
  <si>
    <t>Котлеты мясные</t>
  </si>
  <si>
    <t>Каша гречневая рассыпчатая</t>
  </si>
  <si>
    <t>Итого за ужин :</t>
  </si>
  <si>
    <t>Ужин 2</t>
  </si>
  <si>
    <t>кисломол.</t>
  </si>
  <si>
    <t>Йогурт питьевой в ассорт. в пром упак.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</si>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</sst>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\ &quot;₽&quot;_-;\-* #\.##0.00\ &quot;₽&quot;_-;_-* \-??\ &quot;₽&quot;_-;_-@_-"/>
    <numFmt numFmtId="180" formatCode="dd\.mm\.yyyy"/>
    <numFmt numFmtId="181" formatCode="dd\.mmm"/>
  </numFmts>
  <fonts count="20"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8" fillId="20" borderId="2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5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8" borderId="26" applyNumberFormat="0" applyAlignment="0" applyProtection="0">
      <alignment vertical="center"/>
    </xf>
    <xf numFmtId="0" fontId="5" fillId="18" borderId="20" applyNumberFormat="0" applyAlignment="0" applyProtection="0">
      <alignment vertical="center"/>
    </xf>
    <xf numFmtId="0" fontId="18" fillId="20" borderId="26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I36" sqref="I3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45001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0">
        <v>23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50</v>
      </c>
      <c r="F7" s="17"/>
      <c r="G7" s="16">
        <v>107</v>
      </c>
      <c r="H7" s="16">
        <v>4</v>
      </c>
      <c r="I7" s="16"/>
      <c r="J7" s="41">
        <v>25</v>
      </c>
    </row>
    <row r="8" spans="1:10">
      <c r="A8" s="13"/>
      <c r="B8" s="18"/>
      <c r="C8" s="14">
        <v>63</v>
      </c>
      <c r="D8" s="15" t="s">
        <v>22</v>
      </c>
      <c r="E8" s="16">
        <v>20</v>
      </c>
      <c r="F8" s="17"/>
      <c r="G8" s="16">
        <v>42</v>
      </c>
      <c r="H8" s="16">
        <v>1</v>
      </c>
      <c r="I8" s="16"/>
      <c r="J8" s="41">
        <v>8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115</v>
      </c>
      <c r="H9" s="16">
        <v>3</v>
      </c>
      <c r="I9" s="16">
        <v>3</v>
      </c>
      <c r="J9" s="41">
        <v>20</v>
      </c>
    </row>
    <row r="10" ht="15.15" spans="1:10">
      <c r="A10" s="19"/>
      <c r="B10" s="20"/>
      <c r="C10" s="20"/>
      <c r="D10" s="21" t="s">
        <v>24</v>
      </c>
      <c r="E10" s="22">
        <v>535</v>
      </c>
      <c r="F10" s="23"/>
      <c r="G10" s="22">
        <f>SUM(G4:G9)</f>
        <v>734</v>
      </c>
      <c r="H10" s="22">
        <v>25</v>
      </c>
      <c r="I10" s="22">
        <f t="shared" ref="H10:J10" si="0">SUM(I4:I9)</f>
        <v>37</v>
      </c>
      <c r="J10" s="22">
        <f t="shared" si="0"/>
        <v>76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/>
      <c r="H12" s="16"/>
      <c r="I12" s="16"/>
      <c r="J12" s="41"/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v>203</v>
      </c>
      <c r="H14" s="28">
        <v>2</v>
      </c>
      <c r="I14" s="28">
        <f t="shared" ref="H14:J14" si="1">SUM(I11:I13)</f>
        <v>1</v>
      </c>
      <c r="J14" s="28">
        <v>44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114</v>
      </c>
      <c r="H15" s="16">
        <v>1</v>
      </c>
      <c r="I15" s="16">
        <v>5</v>
      </c>
      <c r="J15" s="41">
        <v>16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234</v>
      </c>
      <c r="H16" s="16">
        <v>13</v>
      </c>
      <c r="I16" s="16">
        <v>14</v>
      </c>
      <c r="J16" s="41">
        <v>37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120</v>
      </c>
      <c r="F17" s="17"/>
      <c r="G17" s="16"/>
      <c r="H17" s="16"/>
      <c r="I17" s="16"/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193</v>
      </c>
      <c r="H18" s="16">
        <v>4</v>
      </c>
      <c r="I18" s="16">
        <v>6</v>
      </c>
      <c r="J18" s="41">
        <v>22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956</v>
      </c>
      <c r="H23" s="11">
        <f t="shared" ref="H23:J23" si="2">H15+H16+H17+H18+H19+H20+H21</f>
        <v>29</v>
      </c>
      <c r="I23" s="11">
        <f t="shared" si="2"/>
        <v>26</v>
      </c>
      <c r="J23" s="11">
        <v>169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186</v>
      </c>
      <c r="H24" s="16">
        <v>5</v>
      </c>
      <c r="I24" s="16">
        <v>4</v>
      </c>
      <c r="J24" s="41">
        <v>32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278</v>
      </c>
      <c r="H27" s="28">
        <f t="shared" ref="H27:J27" si="3">H24+H25</f>
        <v>6</v>
      </c>
      <c r="I27" s="28">
        <f t="shared" si="3"/>
        <v>4</v>
      </c>
      <c r="J27" s="28">
        <f t="shared" si="3"/>
        <v>52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71</v>
      </c>
      <c r="H28" s="16">
        <v>1</v>
      </c>
      <c r="I28" s="16">
        <v>5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80</v>
      </c>
      <c r="F29" s="17"/>
      <c r="G29" s="16">
        <v>185</v>
      </c>
      <c r="H29" s="16">
        <v>10</v>
      </c>
      <c r="I29" s="16">
        <v>11</v>
      </c>
      <c r="J29" s="41">
        <v>12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534</v>
      </c>
      <c r="H30" s="16">
        <v>16</v>
      </c>
      <c r="I30" s="16">
        <v>16</v>
      </c>
      <c r="J30" s="41">
        <v>80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40</v>
      </c>
      <c r="F31" s="33"/>
      <c r="G31" s="32">
        <v>85</v>
      </c>
      <c r="H31" s="32">
        <v>3</v>
      </c>
      <c r="I31" s="32"/>
      <c r="J31" s="42">
        <v>20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987</v>
      </c>
      <c r="H34" s="28">
        <f t="shared" ref="H34:I34" si="4">SUM(H28:H33)</f>
        <v>44</v>
      </c>
      <c r="I34" s="28">
        <f t="shared" si="4"/>
        <v>32</v>
      </c>
      <c r="J34" s="28">
        <v>143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3325</v>
      </c>
      <c r="H40" s="37">
        <f t="shared" ref="H40:J40" si="6">H10+H14+H23+H27+H34+H37</f>
        <v>112</v>
      </c>
      <c r="I40" s="37">
        <f t="shared" si="6"/>
        <v>106</v>
      </c>
      <c r="J40" s="37">
        <f t="shared" si="6"/>
        <v>500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2023-02-10T04:35:05Z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