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<sst xmlns="http://schemas.openxmlformats.org/spreadsheetml/2006/main" count="75" uniqueCount="59">
  <si>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</si>
  <si>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</si>
  <si>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</si>
  <si>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</si>
  <si>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</si>
  <si>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</si>
  <si>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</si>
  <si>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</si>
  <si>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</si>
  <si>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</si>
  <si>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</si>
  <si>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</si>
  <si>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</si>
  <si>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</si>
  <si>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</si>
  <si>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</si>
  <si>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</si>
  <si>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</si>
  <si>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</si>
  <si>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</si>
  <si>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</si>
  <si>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</si>
  <si>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</si>
  <si>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</si>
  <si>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</si>
  <si>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</si>
  <si>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</si>
  <si>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</si>
  <si>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 производства</t>
  </si>
  <si>
    <t>Итого за завтрак  2 :</t>
  </si>
  <si>
    <t>Обед</t>
  </si>
  <si>
    <t>закуска</t>
  </si>
  <si>
    <t>Салат витаминный с растительным маслом</t>
  </si>
  <si>
    <t>1 блюдо</t>
  </si>
  <si>
    <t>Суп крестьянский с крупой</t>
  </si>
  <si>
    <t>2 блюдо</t>
  </si>
  <si>
    <t>Плов из отварной говядины</t>
  </si>
  <si>
    <t>гарнир</t>
  </si>
  <si>
    <t>Компот из свежих ягод</t>
  </si>
  <si>
    <t>хлеб бел.</t>
  </si>
  <si>
    <t>хлеб черн.</t>
  </si>
  <si>
    <t>напиток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</si>
  <si>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</si>
  <si>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</si>
  <si>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</si>
  <si>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</si>
  <si>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</si>
  <si>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</si>
  <si>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</si>
  <si>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Огурцы консервированые</t>
  </si>
  <si>
    <t>Котлета из говядины запеченная</t>
  </si>
  <si>
    <t>Капуста цветная отварная, запеченная в соусе молочном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</si>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</sst>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8" fillId="15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3" borderId="26" applyNumberFormat="0" applyAlignment="0" applyProtection="0">
      <alignment vertical="center"/>
    </xf>
    <xf numFmtId="0" fontId="5" fillId="10" borderId="21" applyNumberFormat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44995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v>607</v>
      </c>
      <c r="H10" s="22">
        <v>34</v>
      </c>
      <c r="I10" s="22">
        <v>33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176</v>
      </c>
      <c r="H14" s="28">
        <f t="shared" ref="H14:J14" si="0">SUM(H11:H13)</f>
        <v>13</v>
      </c>
      <c r="I14" s="28">
        <f t="shared" si="0"/>
        <v>1</v>
      </c>
      <c r="J14" s="28">
        <f t="shared" si="0"/>
        <v>41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71</v>
      </c>
      <c r="H15" s="16">
        <v>1</v>
      </c>
      <c r="I15" s="16">
        <v>5</v>
      </c>
      <c r="J15" s="41">
        <v>6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 t="s">
        <v>38</v>
      </c>
      <c r="E19" s="16">
        <v>200</v>
      </c>
      <c r="F19" s="17"/>
      <c r="G19" s="16">
        <v>69</v>
      </c>
      <c r="H19" s="16"/>
      <c r="I19" s="16"/>
      <c r="J19" s="41">
        <v>17</v>
      </c>
    </row>
    <row r="20" spans="1:10">
      <c r="A20" s="13"/>
      <c r="B20" s="18" t="s">
        <v>39</v>
      </c>
      <c r="C20" s="14">
        <v>64</v>
      </c>
      <c r="D20" s="15" t="s">
        <v>21</v>
      </c>
      <c r="E20" s="16">
        <v>75</v>
      </c>
      <c r="F20" s="17"/>
      <c r="G20" s="16">
        <v>160</v>
      </c>
      <c r="H20" s="16">
        <v>6</v>
      </c>
      <c r="I20" s="16"/>
      <c r="J20" s="41">
        <v>38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41</v>
      </c>
      <c r="C22" s="20">
        <v>122</v>
      </c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42</v>
      </c>
      <c r="E23" s="11"/>
      <c r="F23" s="12"/>
      <c r="G23" s="11">
        <v>1263</v>
      </c>
      <c r="H23" s="11">
        <f t="shared" ref="H23:J23" si="1">H15+H16+H17+H18+H19+H20+H21</f>
        <v>48</v>
      </c>
      <c r="I23" s="11">
        <f t="shared" si="1"/>
        <v>46</v>
      </c>
      <c r="J23" s="11">
        <v>158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402</v>
      </c>
      <c r="H27" s="28">
        <f t="shared" ref="H27:J27" si="2">H24+H25</f>
        <v>5</v>
      </c>
      <c r="I27" s="28">
        <f t="shared" si="2"/>
        <v>12</v>
      </c>
      <c r="J27" s="28">
        <f t="shared" si="2"/>
        <v>48</v>
      </c>
    </row>
    <row r="2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808</v>
      </c>
      <c r="H34" s="28">
        <f t="shared" ref="H34:I34" si="3">SUM(H28:H33)</f>
        <v>39</v>
      </c>
      <c r="I34" s="28">
        <f t="shared" si="3"/>
        <v>38</v>
      </c>
      <c r="J34" s="28">
        <v>91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57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3421</v>
      </c>
      <c r="H40" s="37">
        <f t="shared" ref="H40:J40" si="5">H10+H14+H23+H27+H34+H37</f>
        <v>146</v>
      </c>
      <c r="I40" s="37">
        <f t="shared" si="5"/>
        <v>136</v>
      </c>
      <c r="J40" s="37">
        <f t="shared" si="5"/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2023-02-09T21:52:44Z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