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<sst xmlns="http://schemas.openxmlformats.org/spreadsheetml/2006/main" count="76" uniqueCount="60">
  <si>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</si>
  <si>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</si>
  <si>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</si>
  <si>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</si>
  <si>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</si>
  <si>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</si>
  <si>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</si>
  <si>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</si>
  <si>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</si>
  <si>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</si>
  <si>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</si>
  <si>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</si>
  <si>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</si>
  <si>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</si>
  <si>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</si>
  <si>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</si>
  <si>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 молочная жидкая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</si>
  <si>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</si>
  <si>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</si>
  <si>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</si>
  <si>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</si>
  <si>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</si>
  <si>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</si>
  <si>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</si>
  <si>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</si>
  <si>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</si>
  <si>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</si>
  <si>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</si>
  <si>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одн. упаковке</t>
  </si>
  <si>
    <t>Итого за завтрак  2 :</t>
  </si>
  <si>
    <t>Обед</t>
  </si>
  <si>
    <t>закуска</t>
  </si>
  <si>
    <t>Салат из свежего салата китайского с растительным маслом</t>
  </si>
  <si>
    <t>1 блюдо</t>
  </si>
  <si>
    <t>Борщ на мясном бульоне со сметаной</t>
  </si>
  <si>
    <t>2 блюдо</t>
  </si>
  <si>
    <t>Азу из отварной говядины</t>
  </si>
  <si>
    <t>гарнир</t>
  </si>
  <si>
    <t>Каша гречневая рассыпчатая</t>
  </si>
  <si>
    <t>хлеб бел.</t>
  </si>
  <si>
    <t>хлеб черн.</t>
  </si>
  <si>
    <t>напиток</t>
  </si>
  <si>
    <t>Компот из свежезамороженных ягод</t>
  </si>
  <si>
    <t>Итого за обед :</t>
  </si>
  <si>
    <t>Полдник</t>
  </si>
  <si>
    <t>булочное</t>
  </si>
  <si>
    <t>Булка за печенная</t>
  </si>
  <si>
    <t xml:space="preserve">Сок фруктовый </t>
  </si>
  <si>
    <t>Итого за полдник :</t>
  </si>
  <si>
    <t>Ужин</t>
  </si>
  <si>
    <t>Салат из отваной свеклы с чесноком с растительным маслом</t>
  </si>
  <si>
    <t>Котлета куринная запченная</t>
  </si>
  <si>
    <t>Картофель и овощи тушеные в соусе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</si>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</sst>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17" borderId="23" applyNumberForma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2" borderId="2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9" borderId="20" applyNumberFormat="0" applyAlignment="0" applyProtection="0">
      <alignment vertical="center"/>
    </xf>
    <xf numFmtId="0" fontId="15" fillId="24" borderId="26" applyNumberFormat="0" applyAlignment="0" applyProtection="0">
      <alignment vertical="center"/>
    </xf>
    <xf numFmtId="0" fontId="17" fillId="17" borderId="20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44987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2</v>
      </c>
      <c r="I8" s="16"/>
      <c r="J8" s="41">
        <v>16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f>SUM(G4:G9)</f>
        <v>1106</v>
      </c>
      <c r="H10" s="22">
        <v>44</v>
      </c>
      <c r="I10" s="22">
        <f t="shared" ref="H10:J10" si="0">SUM(I4:I9)</f>
        <v>38</v>
      </c>
      <c r="J10" s="22">
        <f t="shared" si="0"/>
        <v>156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ht="28.8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314</v>
      </c>
      <c r="H17" s="16">
        <v>17</v>
      </c>
      <c r="I17" s="16">
        <v>24</v>
      </c>
      <c r="J17" s="41">
        <v>7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150</v>
      </c>
      <c r="F18" s="17"/>
      <c r="G18" s="16">
        <v>534</v>
      </c>
      <c r="H18" s="16">
        <v>16</v>
      </c>
      <c r="I18" s="16">
        <v>16</v>
      </c>
      <c r="J18" s="41">
        <v>80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1325</v>
      </c>
      <c r="H23" s="11">
        <f t="shared" ref="H23:J23" si="2">H15+H16+H17+H18+H19+H20+H21</f>
        <v>46</v>
      </c>
      <c r="I23" s="11">
        <f t="shared" si="2"/>
        <v>49</v>
      </c>
      <c r="J23" s="11">
        <v>169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278</v>
      </c>
      <c r="H27" s="28">
        <f t="shared" ref="H27:J27" si="3">H24+H25</f>
        <v>6</v>
      </c>
      <c r="I27" s="28">
        <f t="shared" si="3"/>
        <v>4</v>
      </c>
      <c r="J27" s="28">
        <f t="shared" si="3"/>
        <v>52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114</v>
      </c>
      <c r="H28" s="16">
        <v>1</v>
      </c>
      <c r="I28" s="16">
        <v>5</v>
      </c>
      <c r="J28" s="41">
        <v>16</v>
      </c>
    </row>
    <row r="29" spans="1:10">
      <c r="A29" s="13"/>
      <c r="B29" s="18"/>
      <c r="C29" s="35">
        <v>44683</v>
      </c>
      <c r="D29" s="15" t="s">
        <v>51</v>
      </c>
      <c r="E29" s="16">
        <v>80</v>
      </c>
      <c r="F29" s="17"/>
      <c r="G29" s="16">
        <v>129</v>
      </c>
      <c r="H29" s="16">
        <v>14</v>
      </c>
      <c r="I29" s="16">
        <v>5</v>
      </c>
      <c r="J29" s="41">
        <v>4</v>
      </c>
    </row>
    <row r="30" spans="1:10">
      <c r="A30" s="13"/>
      <c r="B30" s="18" t="s">
        <v>37</v>
      </c>
      <c r="C30" s="14">
        <v>56</v>
      </c>
      <c r="D30" s="15" t="s">
        <v>52</v>
      </c>
      <c r="E30" s="16">
        <v>200</v>
      </c>
      <c r="F30" s="17"/>
      <c r="G30" s="16">
        <v>168</v>
      </c>
      <c r="H30" s="16">
        <v>5</v>
      </c>
      <c r="I30" s="16">
        <v>7</v>
      </c>
      <c r="J30" s="41">
        <v>19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41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672</v>
      </c>
      <c r="H34" s="28">
        <f t="shared" ref="H34:I34" si="4">SUM(H28:H33)</f>
        <v>40</v>
      </c>
      <c r="I34" s="28">
        <f t="shared" si="4"/>
        <v>17</v>
      </c>
      <c r="J34" s="28">
        <v>99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41</v>
      </c>
      <c r="C37" s="30"/>
      <c r="D37" s="31" t="s">
        <v>58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3851</v>
      </c>
      <c r="H40" s="37">
        <f t="shared" ref="H40:J40" si="6">H10+H14+H23+H27+H34+H37</f>
        <v>159</v>
      </c>
      <c r="I40" s="37">
        <f t="shared" si="6"/>
        <v>118</v>
      </c>
      <c r="J40" s="37">
        <f t="shared" si="6"/>
        <v>552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2023-02-09T03:36:54Z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