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<sst xmlns="http://schemas.openxmlformats.org/spreadsheetml/2006/main" count="76" uniqueCount="62">
  <si>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</si>
  <si>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</si>
  <si>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</si>
  <si>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</si>
  <si>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</si>
  <si>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</si>
  <si>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</si>
  <si>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</si>
  <si>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</si>
  <si>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</si>
  <si>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</si>
  <si>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</si>
  <si>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</si>
  <si>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</si>
  <si>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</si>
  <si>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</si>
  <si>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</si>
  <si>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</si>
  <si>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</si>
  <si>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</si>
  <si>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</si>
  <si>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</si>
  <si>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</si>
  <si>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</si>
  <si>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</si>
  <si>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</si>
  <si>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</si>
  <si>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</si>
  <si>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 производства</t>
  </si>
  <si>
    <t>Отвар шиповника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</si>
  <si>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</si>
  <si>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</si>
  <si>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</si>
  <si>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</si>
  <si>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</si>
  <si>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Суп с фрикадельками</t>
  </si>
  <si>
    <t>2 блюдо</t>
  </si>
  <si>
    <t>Рыба припущенная</t>
  </si>
  <si>
    <t>гарнир</t>
  </si>
  <si>
    <t>Картофель отварной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</si>
  <si>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</si>
  <si>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</si>
  <si>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</si>
  <si>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</si>
  <si>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</si>
  <si>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</si>
  <si>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</si>
  <si>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</si>
  <si>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</si>
  <si>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</si>
  <si>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</si>
  <si>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</si>
  <si>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Котлеты мясные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</si>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</sst>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19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27" applyNumberFormat="0" applyAlignment="0" applyProtection="0">
      <alignment vertical="center"/>
    </xf>
    <xf numFmtId="0" fontId="17" fillId="24" borderId="26" applyNumberFormat="0" applyAlignment="0" applyProtection="0">
      <alignment vertical="center"/>
    </xf>
    <xf numFmtId="0" fontId="19" fillId="19" borderId="27" applyNumberFormat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spans="1:10">
      <c r="A10" s="19"/>
      <c r="B10" s="20"/>
      <c r="C10" s="20"/>
      <c r="D10" s="21" t="s">
        <v>24</v>
      </c>
      <c r="E10" s="22">
        <v>525</v>
      </c>
      <c r="F10" s="23"/>
      <c r="G10" s="22">
        <f>SUM(G4:G9)</f>
        <v>734</v>
      </c>
      <c r="H10" s="22">
        <v>25</v>
      </c>
      <c r="I10" s="22">
        <f t="shared" ref="H10:J10" si="0">SUM(I4:I9)</f>
        <v>37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203</v>
      </c>
      <c r="H14" s="28">
        <f t="shared" ref="H14:J14" si="1">SUM(H11:H13)</f>
        <v>2</v>
      </c>
      <c r="I14" s="28">
        <f t="shared" si="1"/>
        <v>1</v>
      </c>
      <c r="J14" s="28">
        <f t="shared" si="1"/>
        <v>44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193</v>
      </c>
      <c r="H18" s="16">
        <v>4</v>
      </c>
      <c r="I18" s="16">
        <v>6</v>
      </c>
      <c r="J18" s="41">
        <v>22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956</v>
      </c>
      <c r="H23" s="11">
        <f t="shared" ref="H23:J23" si="2">H15+H16+H17+H18+H19+H20+H21</f>
        <v>29</v>
      </c>
      <c r="I23" s="11">
        <f t="shared" si="2"/>
        <v>26</v>
      </c>
      <c r="J23" s="11">
        <v>169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987</v>
      </c>
      <c r="H34" s="28">
        <f t="shared" ref="H34:I34" si="4">SUM(H28:H33)</f>
        <v>44</v>
      </c>
      <c r="I34" s="28">
        <f t="shared" si="4"/>
        <v>32</v>
      </c>
      <c r="J34" s="28">
        <v>143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3325</v>
      </c>
      <c r="H40" s="37">
        <f t="shared" ref="H40:J40" si="6">H10+H14+H23+H27+H34+H37</f>
        <v>112</v>
      </c>
      <c r="I40" s="37">
        <f t="shared" si="6"/>
        <v>106</v>
      </c>
      <c r="J40" s="37">
        <f t="shared" si="6"/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2023-01-28T23:55:37Z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